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AE9" i="1" l="1"/>
  <c r="AD9" i="1"/>
  <c r="AC9" i="1"/>
  <c r="AB9" i="1"/>
  <c r="AA9" i="1"/>
  <c r="X9" i="1"/>
  <c r="W9" i="1"/>
  <c r="V9" i="1"/>
  <c r="U9" i="1"/>
  <c r="S9" i="1"/>
  <c r="R9" i="1"/>
  <c r="Q9" i="1"/>
  <c r="P9" i="1"/>
  <c r="H13" i="1"/>
  <c r="G13" i="1"/>
  <c r="F13" i="1"/>
  <c r="F16" i="1" s="1"/>
  <c r="E13" i="1"/>
  <c r="E16" i="1" s="1"/>
  <c r="L13" i="1" l="1"/>
  <c r="D10" i="1"/>
  <c r="H16" i="1"/>
  <c r="L16" i="1" s="1"/>
  <c r="G16" i="1"/>
  <c r="K16" i="1" s="1"/>
  <c r="K13" i="1"/>
</calcChain>
</file>

<file path=xl/sharedStrings.xml><?xml version="1.0" encoding="utf-8"?>
<sst xmlns="http://schemas.openxmlformats.org/spreadsheetml/2006/main" count="100" uniqueCount="69">
  <si>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</si>
  <si>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</si>
  <si>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</si>
  <si>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</si>
  <si>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</si>
  <si>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</si>
  <si>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</si>
  <si>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</si>
  <si>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</si>
  <si>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</si>
  <si>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</si>
  <si>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</si>
  <si>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</si>
  <si>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</si>
  <si>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</si>
  <si>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</si>
  <si>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</si>
  <si>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</si>
  <si>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</si>
  <si>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</si>
  <si>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</si>
  <si>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</si>
  <si>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</si>
  <si>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</si>
  <si>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</si>
  <si>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</si>
  <si>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</si>
  <si>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</si>
  <si>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</si>
  <si>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</si>
  <si>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</si>
  <si>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</si>
  <si>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</si>
  <si>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</si>
  <si>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</si>
  <si>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</si>
  <si>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</si>
  <si>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</si>
  <si>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</si>
  <si>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</si>
  <si>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</si>
  <si>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</si>
  <si>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</si>
  <si>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</si>
  <si>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</si>
  <si>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20.06. 1965  IPV - OkuP  29-9</t>
  </si>
  <si>
    <t>5.  ottelu</t>
  </si>
  <si>
    <t>Pirkko Reijonen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</si>
  <si>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</si>
  <si>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</si>
  <si>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</si>
  <si>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</si>
  <si>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</si>
  <si>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</si>
  <si>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</si>
  <si>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</si>
  <si>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</si>
  <si>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</si>
  <si>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</si>
  <si>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</si>
  <si>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</si>
  <si>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</si>
  <si>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</si>
  <si>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</si>
  <si>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</si>
  <si>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>Paavo Launonen</t>
  </si>
  <si>
    <t>300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</si>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</sst>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4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6">
        <v>1961</v>
      </c>
      <c r="C4" s="76"/>
      <c r="D4" s="77" t="s">
        <v>42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27"/>
      <c r="O6" s="20"/>
      <c r="P6" s="27"/>
      <c r="Q6" s="58"/>
      <c r="R6" s="58"/>
      <c r="S6" s="32"/>
      <c r="T6" s="3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27"/>
      <c r="O7" s="20"/>
      <c r="P7" s="27"/>
      <c r="Q7" s="58"/>
      <c r="R7" s="58"/>
      <c r="S7" s="32"/>
      <c r="T7" s="32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1965</v>
      </c>
      <c r="C8" s="27" t="s">
        <v>41</v>
      </c>
      <c r="D8" s="74" t="s">
        <v>42</v>
      </c>
      <c r="E8" s="75">
        <v>10</v>
      </c>
      <c r="F8" s="27">
        <v>1</v>
      </c>
      <c r="G8" s="27">
        <v>8</v>
      </c>
      <c r="H8" s="27">
        <v>8</v>
      </c>
      <c r="I8" s="27"/>
      <c r="J8" s="27"/>
      <c r="K8" s="27"/>
      <c r="L8" s="27"/>
      <c r="M8" s="27"/>
      <c r="N8" s="27"/>
      <c r="O8" s="20"/>
      <c r="P8" s="27"/>
      <c r="Q8" s="58"/>
      <c r="R8" s="58"/>
      <c r="S8" s="32"/>
      <c r="T8" s="3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78">
        <f>SUM(E8)</f>
        <v>10</v>
      </c>
      <c r="F9" s="78">
        <f t="shared" ref="F9:H9" si="0">SUM(F8)</f>
        <v>1</v>
      </c>
      <c r="G9" s="78">
        <f t="shared" si="0"/>
        <v>8</v>
      </c>
      <c r="H9" s="78">
        <f t="shared" si="0"/>
        <v>8</v>
      </c>
      <c r="I9" s="19"/>
      <c r="J9" s="19"/>
      <c r="K9" s="19"/>
      <c r="L9" s="19"/>
      <c r="M9" s="19"/>
      <c r="N9" s="31"/>
      <c r="O9" s="20"/>
      <c r="P9" s="19">
        <f>SUM(P4:P4)</f>
        <v>0</v>
      </c>
      <c r="Q9" s="19">
        <f>SUM(Q4:Q4)</f>
        <v>0</v>
      </c>
      <c r="R9" s="19">
        <f>SUM(R4:R4)</f>
        <v>0</v>
      </c>
      <c r="S9" s="19">
        <f>SUM(S4:S4)</f>
        <v>0</v>
      </c>
      <c r="T9" s="19"/>
      <c r="U9" s="19">
        <f>SUM(U4:U4)</f>
        <v>0</v>
      </c>
      <c r="V9" s="19">
        <f>SUM(V4:V4)</f>
        <v>0</v>
      </c>
      <c r="W9" s="19">
        <f>SUM(W4:W4)</f>
        <v>0</v>
      </c>
      <c r="X9" s="19">
        <f>SUM(X4:X4)</f>
        <v>0</v>
      </c>
      <c r="Y9" s="19"/>
      <c r="Z9" s="19">
        <v>1</v>
      </c>
      <c r="AA9" s="19">
        <f>SUM(AA4:AA4)</f>
        <v>0</v>
      </c>
      <c r="AB9" s="19">
        <f>SUM(AB4:AB4)</f>
        <v>0</v>
      </c>
      <c r="AC9" s="19">
        <f>SUM(AC4:AC4)</f>
        <v>0</v>
      </c>
      <c r="AD9" s="19">
        <f>SUM(AD4:AD4)</f>
        <v>0</v>
      </c>
      <c r="AE9" s="19">
        <f>SUM(AE4:AE4)</f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2"/>
      <c r="D10" s="33">
        <f>SUM(F9:H9)*5/3+(E9/3)+(Z9*25)+(AA9*25)+(AB9*15)+(AC9*25)+(AD9*20)+(AE9*15)</f>
        <v>56.666666666666664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38"/>
      <c r="D12" s="38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39" t="s">
        <v>35</v>
      </c>
      <c r="Q12" s="13"/>
      <c r="R12" s="13"/>
      <c r="S12" s="13"/>
      <c r="T12" s="57"/>
      <c r="U12" s="57"/>
      <c r="V12" s="57"/>
      <c r="W12" s="57"/>
      <c r="X12" s="57"/>
      <c r="Y12" s="13"/>
      <c r="Z12" s="13"/>
      <c r="AA12" s="13"/>
      <c r="AB12" s="13"/>
      <c r="AC12" s="13"/>
      <c r="AD12" s="13"/>
      <c r="AE12" s="13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9" t="s">
        <v>15</v>
      </c>
      <c r="C13" s="13"/>
      <c r="D13" s="40"/>
      <c r="E13" s="27">
        <f>PRODUCT(E9)</f>
        <v>10</v>
      </c>
      <c r="F13" s="27">
        <f>PRODUCT(F9)</f>
        <v>1</v>
      </c>
      <c r="G13" s="27">
        <f>PRODUCT(G9)</f>
        <v>8</v>
      </c>
      <c r="H13" s="27">
        <f>PRODUCT(H9)</f>
        <v>8</v>
      </c>
      <c r="I13" s="27"/>
      <c r="J13" s="1"/>
      <c r="K13" s="41">
        <f>PRODUCT((F13+G13)/E13)</f>
        <v>0.9</v>
      </c>
      <c r="L13" s="41">
        <f>PRODUCT(H13/E13)</f>
        <v>0.8</v>
      </c>
      <c r="M13" s="41"/>
      <c r="N13" s="30"/>
      <c r="O13" s="25"/>
      <c r="P13" s="59" t="s">
        <v>36</v>
      </c>
      <c r="Q13" s="60"/>
      <c r="R13" s="60"/>
      <c r="S13" s="61" t="s">
        <v>44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2" t="s">
        <v>37</v>
      </c>
      <c r="AE13" s="61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16</v>
      </c>
      <c r="C14" s="43"/>
      <c r="D14" s="44"/>
      <c r="E14" s="27"/>
      <c r="F14" s="27"/>
      <c r="G14" s="27"/>
      <c r="H14" s="27"/>
      <c r="I14" s="27"/>
      <c r="J14" s="1"/>
      <c r="K14" s="41"/>
      <c r="L14" s="41"/>
      <c r="M14" s="41"/>
      <c r="N14" s="30"/>
      <c r="O14" s="25"/>
      <c r="P14" s="64" t="s">
        <v>38</v>
      </c>
      <c r="Q14" s="65"/>
      <c r="R14" s="65"/>
      <c r="S14" s="66" t="s">
        <v>45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46</v>
      </c>
      <c r="AE14" s="66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46"/>
      <c r="D15" s="47"/>
      <c r="E15" s="28"/>
      <c r="F15" s="28"/>
      <c r="G15" s="28"/>
      <c r="H15" s="28"/>
      <c r="I15" s="28"/>
      <c r="J15" s="1"/>
      <c r="K15" s="48"/>
      <c r="L15" s="48"/>
      <c r="M15" s="48"/>
      <c r="N15" s="49"/>
      <c r="O15" s="25"/>
      <c r="P15" s="64" t="s">
        <v>39</v>
      </c>
      <c r="Q15" s="65"/>
      <c r="R15" s="65"/>
      <c r="S15" s="66" t="s">
        <v>45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 t="s">
        <v>46</v>
      </c>
      <c r="AE15" s="66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18</v>
      </c>
      <c r="C16" s="51"/>
      <c r="D16" s="52"/>
      <c r="E16" s="19">
        <f>SUM(E13:E15)</f>
        <v>10</v>
      </c>
      <c r="F16" s="19">
        <f>SUM(F13:F15)</f>
        <v>1</v>
      </c>
      <c r="G16" s="19">
        <f>SUM(G13:G15)</f>
        <v>8</v>
      </c>
      <c r="H16" s="19">
        <f>SUM(H13:H15)</f>
        <v>8</v>
      </c>
      <c r="I16" s="19"/>
      <c r="J16" s="1"/>
      <c r="K16" s="53">
        <f>PRODUCT((F16+G16)/E16)</f>
        <v>0.9</v>
      </c>
      <c r="L16" s="53">
        <f>PRODUCT(H16/E16)</f>
        <v>0.8</v>
      </c>
      <c r="M16" s="53"/>
      <c r="N16" s="31"/>
      <c r="O16" s="25"/>
      <c r="P16" s="69" t="s">
        <v>40</v>
      </c>
      <c r="Q16" s="70"/>
      <c r="R16" s="70"/>
      <c r="S16" s="71" t="s">
        <v>45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46</v>
      </c>
      <c r="AE16" s="71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17.5703125" style="116" customWidth="1"/>
    <col min="4" max="4" width="10.5703125" style="117" customWidth="1"/>
    <col min="5" max="5" width="10.28515625" style="117" customWidth="1"/>
    <col min="6" max="6" width="0.7109375" style="36" customWidth="1"/>
    <col min="7" max="11" width="4.7109375" style="116" customWidth="1"/>
    <col min="12" max="12" width="6.28515625" style="116" customWidth="1"/>
    <col min="13" max="16" width="4.7109375" style="116" customWidth="1"/>
    <col min="17" max="21" width="6.7109375" style="116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0" t="s">
        <v>68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47</v>
      </c>
      <c r="C2" s="83"/>
      <c r="D2" s="12"/>
      <c r="E2" s="12"/>
      <c r="F2" s="84"/>
      <c r="G2" s="8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58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67</v>
      </c>
      <c r="C3" s="23" t="s">
        <v>48</v>
      </c>
      <c r="D3" s="86" t="s">
        <v>49</v>
      </c>
      <c r="E3" s="87" t="s">
        <v>1</v>
      </c>
      <c r="F3" s="25"/>
      <c r="G3" s="88" t="s">
        <v>50</v>
      </c>
      <c r="H3" s="89" t="s">
        <v>51</v>
      </c>
      <c r="I3" s="89" t="s">
        <v>28</v>
      </c>
      <c r="J3" s="18" t="s">
        <v>52</v>
      </c>
      <c r="K3" s="90" t="s">
        <v>53</v>
      </c>
      <c r="L3" s="90" t="s">
        <v>54</v>
      </c>
      <c r="M3" s="88" t="s">
        <v>55</v>
      </c>
      <c r="N3" s="88" t="s">
        <v>27</v>
      </c>
      <c r="O3" s="89" t="s">
        <v>56</v>
      </c>
      <c r="P3" s="88" t="s">
        <v>51</v>
      </c>
      <c r="Q3" s="88" t="s">
        <v>3</v>
      </c>
      <c r="R3" s="88">
        <v>1</v>
      </c>
      <c r="S3" s="88">
        <v>2</v>
      </c>
      <c r="T3" s="88">
        <v>3</v>
      </c>
      <c r="U3" s="88" t="s">
        <v>57</v>
      </c>
      <c r="V3" s="18" t="s">
        <v>19</v>
      </c>
      <c r="W3" s="17" t="s">
        <v>58</v>
      </c>
      <c r="X3" s="17" t="s">
        <v>59</v>
      </c>
      <c r="Y3" s="82"/>
      <c r="Z3" s="82"/>
      <c r="AA3" s="82"/>
      <c r="AB3" s="82"/>
      <c r="AC3" s="82"/>
      <c r="AD3" s="82"/>
    </row>
    <row r="4" spans="1:30" x14ac:dyDescent="0.25">
      <c r="A4" s="119"/>
      <c r="B4" s="121" t="s">
        <v>63</v>
      </c>
      <c r="C4" s="92" t="s">
        <v>64</v>
      </c>
      <c r="D4" s="91" t="s">
        <v>60</v>
      </c>
      <c r="E4" s="122" t="s">
        <v>42</v>
      </c>
      <c r="F4" s="123"/>
      <c r="G4" s="93"/>
      <c r="H4" s="94"/>
      <c r="I4" s="93">
        <v>1</v>
      </c>
      <c r="J4" s="95"/>
      <c r="K4" s="95" t="s">
        <v>61</v>
      </c>
      <c r="L4" s="95"/>
      <c r="M4" s="95">
        <v>1</v>
      </c>
      <c r="N4" s="93"/>
      <c r="O4" s="94"/>
      <c r="P4" s="94"/>
      <c r="Q4" s="124"/>
      <c r="R4" s="124"/>
      <c r="S4" s="124"/>
      <c r="T4" s="124"/>
      <c r="U4" s="124"/>
      <c r="V4" s="96"/>
      <c r="W4" s="125" t="s">
        <v>65</v>
      </c>
      <c r="X4" s="97" t="s">
        <v>66</v>
      </c>
      <c r="Y4" s="82"/>
      <c r="Z4" s="82"/>
      <c r="AA4" s="82"/>
      <c r="AB4" s="82"/>
      <c r="AC4" s="82"/>
      <c r="AD4" s="82"/>
    </row>
    <row r="5" spans="1:30" x14ac:dyDescent="0.25">
      <c r="A5" s="24"/>
      <c r="B5" s="98" t="s">
        <v>62</v>
      </c>
      <c r="C5" s="99"/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0"/>
      <c r="X5" s="105"/>
      <c r="Y5" s="82"/>
      <c r="Z5" s="82"/>
      <c r="AA5" s="82"/>
      <c r="AB5" s="82"/>
      <c r="AC5" s="82"/>
      <c r="AD5" s="82"/>
    </row>
    <row r="6" spans="1:30" x14ac:dyDescent="0.25">
      <c r="A6" s="24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82"/>
      <c r="Z6" s="82"/>
      <c r="AA6" s="82"/>
      <c r="AB6" s="82"/>
      <c r="AC6" s="82"/>
      <c r="AD6" s="82"/>
    </row>
    <row r="7" spans="1:30" x14ac:dyDescent="0.25">
      <c r="A7" s="24"/>
      <c r="B7" s="112"/>
      <c r="C7" s="1"/>
      <c r="D7" s="112"/>
      <c r="E7" s="113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2"/>
      <c r="X7" s="1"/>
      <c r="Y7" s="82"/>
      <c r="Z7" s="82"/>
      <c r="AA7" s="82"/>
      <c r="AB7" s="82"/>
      <c r="AC7" s="82"/>
      <c r="AD7" s="82"/>
    </row>
    <row r="8" spans="1:30" x14ac:dyDescent="0.25">
      <c r="A8" s="24"/>
      <c r="B8" s="112"/>
      <c r="C8" s="1"/>
      <c r="D8" s="112"/>
      <c r="E8" s="113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2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112"/>
      <c r="C9" s="1"/>
      <c r="D9" s="112"/>
      <c r="E9" s="113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2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112"/>
      <c r="C10" s="1"/>
      <c r="D10" s="112"/>
      <c r="E10" s="113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2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112"/>
      <c r="C11" s="1"/>
      <c r="D11" s="112"/>
      <c r="E11" s="113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2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112"/>
      <c r="C12" s="1"/>
      <c r="D12" s="112"/>
      <c r="E12" s="113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112"/>
      <c r="C13" s="1"/>
      <c r="D13" s="112"/>
      <c r="E13" s="113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112"/>
      <c r="C14" s="1"/>
      <c r="D14" s="112"/>
      <c r="E14" s="113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112"/>
      <c r="C15" s="1"/>
      <c r="D15" s="112"/>
      <c r="E15" s="113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112"/>
      <c r="C16" s="1"/>
      <c r="D16" s="112"/>
      <c r="E16" s="113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12"/>
      <c r="C17" s="1"/>
      <c r="D17" s="112"/>
      <c r="E17" s="113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12"/>
      <c r="C18" s="1"/>
      <c r="D18" s="112"/>
      <c r="E18" s="11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12"/>
      <c r="C19" s="1"/>
      <c r="D19" s="112"/>
      <c r="E19" s="11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12"/>
      <c r="C20" s="1"/>
      <c r="D20" s="112"/>
      <c r="E20" s="11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12"/>
      <c r="C21" s="1"/>
      <c r="D21" s="112"/>
      <c r="E21" s="11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12"/>
      <c r="C22" s="1"/>
      <c r="D22" s="112"/>
      <c r="E22" s="11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12"/>
      <c r="C23" s="1"/>
      <c r="D23" s="112"/>
      <c r="E23" s="11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12"/>
      <c r="C24" s="1"/>
      <c r="D24" s="112"/>
      <c r="E24" s="11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12"/>
      <c r="C25" s="1"/>
      <c r="D25" s="112"/>
      <c r="E25" s="11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12"/>
      <c r="C26" s="1"/>
      <c r="D26" s="112"/>
      <c r="E26" s="11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12"/>
      <c r="C27" s="1"/>
      <c r="D27" s="112"/>
      <c r="E27" s="11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12"/>
      <c r="C28" s="1"/>
      <c r="D28" s="112"/>
      <c r="E28" s="11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12"/>
      <c r="C29" s="1"/>
      <c r="D29" s="112"/>
      <c r="E29" s="11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12"/>
      <c r="C30" s="1"/>
      <c r="D30" s="112"/>
      <c r="E30" s="11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12"/>
      <c r="C31" s="1"/>
      <c r="D31" s="112"/>
      <c r="E31" s="11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12"/>
      <c r="C32" s="1"/>
      <c r="D32" s="112"/>
      <c r="E32" s="11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12"/>
      <c r="C33" s="1"/>
      <c r="D33" s="112"/>
      <c r="E33" s="11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12"/>
      <c r="C34" s="1"/>
      <c r="D34" s="112"/>
      <c r="E34" s="11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12"/>
      <c r="C35" s="1"/>
      <c r="D35" s="112"/>
      <c r="E35" s="11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12"/>
      <c r="C36" s="1"/>
      <c r="D36" s="112"/>
      <c r="E36" s="11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12"/>
      <c r="C37" s="1"/>
      <c r="D37" s="112"/>
      <c r="E37" s="11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12"/>
      <c r="C38" s="1"/>
      <c r="D38" s="112"/>
      <c r="E38" s="11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12"/>
      <c r="C39" s="1"/>
      <c r="D39" s="112"/>
      <c r="E39" s="11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12"/>
      <c r="C40" s="1"/>
      <c r="D40" s="112"/>
      <c r="E40" s="11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12"/>
      <c r="C41" s="1"/>
      <c r="D41" s="112"/>
      <c r="E41" s="11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12"/>
      <c r="C42" s="1"/>
      <c r="D42" s="112"/>
      <c r="E42" s="11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12"/>
      <c r="C43" s="1"/>
      <c r="D43" s="112"/>
      <c r="E43" s="11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12"/>
      <c r="C44" s="1"/>
      <c r="D44" s="112"/>
      <c r="E44" s="11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12"/>
      <c r="C45" s="1"/>
      <c r="D45" s="112"/>
      <c r="E45" s="11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12"/>
      <c r="C46" s="1"/>
      <c r="D46" s="112"/>
      <c r="E46" s="11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12"/>
      <c r="C47" s="1"/>
      <c r="D47" s="112"/>
      <c r="E47" s="11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12"/>
      <c r="C48" s="1"/>
      <c r="D48" s="112"/>
      <c r="E48" s="11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12"/>
      <c r="C49" s="1"/>
      <c r="D49" s="112"/>
      <c r="E49" s="11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12"/>
      <c r="C50" s="1"/>
      <c r="D50" s="112"/>
      <c r="E50" s="11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12"/>
      <c r="C51" s="1"/>
      <c r="D51" s="112"/>
      <c r="E51" s="11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12"/>
      <c r="C52" s="1"/>
      <c r="D52" s="112"/>
      <c r="E52" s="11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12"/>
      <c r="C53" s="1"/>
      <c r="D53" s="112"/>
      <c r="E53" s="11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12"/>
      <c r="C54" s="1"/>
      <c r="D54" s="112"/>
      <c r="E54" s="11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12"/>
      <c r="C55" s="1"/>
      <c r="D55" s="112"/>
      <c r="E55" s="11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12"/>
      <c r="C56" s="1"/>
      <c r="D56" s="112"/>
      <c r="E56" s="11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12"/>
      <c r="C57" s="1"/>
      <c r="D57" s="112"/>
      <c r="E57" s="11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12"/>
      <c r="C58" s="1"/>
      <c r="D58" s="112"/>
      <c r="E58" s="11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12"/>
      <c r="C59" s="1"/>
      <c r="D59" s="112"/>
      <c r="E59" s="11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12"/>
      <c r="C60" s="1"/>
      <c r="D60" s="112"/>
      <c r="E60" s="11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12"/>
      <c r="C61" s="1"/>
      <c r="D61" s="112"/>
      <c r="E61" s="11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12"/>
      <c r="C62" s="1"/>
      <c r="D62" s="112"/>
      <c r="E62" s="11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12"/>
      <c r="C63" s="1"/>
      <c r="D63" s="112"/>
      <c r="E63" s="11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12"/>
      <c r="C64" s="1"/>
      <c r="D64" s="112"/>
      <c r="E64" s="11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12"/>
      <c r="C65" s="1"/>
      <c r="D65" s="112"/>
      <c r="E65" s="11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12"/>
      <c r="C66" s="1"/>
      <c r="D66" s="112"/>
      <c r="E66" s="11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12"/>
      <c r="C67" s="1"/>
      <c r="D67" s="112"/>
      <c r="E67" s="11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12"/>
      <c r="C68" s="1"/>
      <c r="D68" s="112"/>
      <c r="E68" s="11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12"/>
      <c r="C69" s="1"/>
      <c r="D69" s="112"/>
      <c r="E69" s="11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12"/>
      <c r="C70" s="1"/>
      <c r="D70" s="112"/>
      <c r="E70" s="11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12"/>
      <c r="C71" s="1"/>
      <c r="D71" s="112"/>
      <c r="E71" s="11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12"/>
      <c r="C72" s="1"/>
      <c r="D72" s="112"/>
      <c r="E72" s="11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12"/>
      <c r="C73" s="1"/>
      <c r="D73" s="112"/>
      <c r="E73" s="11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12"/>
      <c r="C74" s="1"/>
      <c r="D74" s="112"/>
      <c r="E74" s="11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12"/>
      <c r="C75" s="1"/>
      <c r="D75" s="112"/>
      <c r="E75" s="11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12"/>
      <c r="C76" s="1"/>
      <c r="D76" s="112"/>
      <c r="E76" s="11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12"/>
      <c r="C77" s="1"/>
      <c r="D77" s="112"/>
      <c r="E77" s="11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12"/>
      <c r="C78" s="1"/>
      <c r="D78" s="112"/>
      <c r="E78" s="11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12"/>
      <c r="C79" s="1"/>
      <c r="D79" s="112"/>
      <c r="E79" s="11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12"/>
      <c r="C80" s="1"/>
      <c r="D80" s="112"/>
      <c r="E80" s="113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12"/>
      <c r="C81" s="1"/>
      <c r="D81" s="112"/>
      <c r="E81" s="113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12"/>
      <c r="C82" s="1"/>
      <c r="D82" s="112"/>
      <c r="E82" s="113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12"/>
      <c r="C83" s="1"/>
      <c r="D83" s="112"/>
      <c r="E83" s="113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2"/>
      <c r="Z83" s="82"/>
      <c r="AA83" s="82"/>
      <c r="AB83" s="82"/>
      <c r="AC83" s="82"/>
      <c r="AD83" s="82"/>
    </row>
    <row r="84" spans="1:30" x14ac:dyDescent="0.25">
      <c r="A84" s="24"/>
      <c r="B84" s="112"/>
      <c r="C84" s="1"/>
      <c r="D84" s="112"/>
      <c r="E84" s="113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2"/>
      <c r="Z84" s="82"/>
      <c r="AA84" s="82"/>
      <c r="AB84" s="82"/>
      <c r="AC84" s="82"/>
      <c r="AD84" s="82"/>
    </row>
    <row r="85" spans="1:30" x14ac:dyDescent="0.25">
      <c r="A85" s="24"/>
      <c r="B85" s="112"/>
      <c r="C85" s="1"/>
      <c r="D85" s="112"/>
      <c r="E85" s="113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2"/>
      <c r="Z85" s="82"/>
      <c r="AA85" s="82"/>
      <c r="AB85" s="82"/>
      <c r="AC85" s="82"/>
      <c r="AD8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2019-01-30T12:16:24Z</dcterms:modified>
</cp:coreProperties>
</file>